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h\Desktop\Vertalingen\Spanish (Spain)\"/>
    </mc:Choice>
  </mc:AlternateContent>
  <xr:revisionPtr revIDLastSave="0" documentId="13_ncr:1_{18BC587B-549A-4B1E-BA97-5936CEA18456}" xr6:coauthVersionLast="46" xr6:coauthVersionMax="46" xr10:uidLastSave="{00000000-0000-0000-0000-000000000000}"/>
  <workbookProtection workbookAlgorithmName="SHA-512" workbookHashValue="ZWbDkxqCZgaY1T6cxLNGDov1qhHIyRrn1uzXmFdJCwBOsQ/hcI9KctBBU/LYUk9wQ9nJI1z5EaooNZLiKlFFfw==" workbookSaltValue="f8vnfX0tEeJXTBJWcrb5cg==" workbookSpinCount="100000" lockStructure="1"/>
  <bookViews>
    <workbookView xWindow="-110" yWindow="-110" windowWidth="19420" windowHeight="10420" xr2:uid="{00000000-000D-0000-FFFF-FFFF00000000}"/>
  </bookViews>
  <sheets>
    <sheet name="GBP10EVO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W53" i="1"/>
  <c r="V53" i="1"/>
  <c r="W52" i="1"/>
  <c r="V52" i="1"/>
  <c r="W51" i="1"/>
  <c r="V51" i="1"/>
  <c r="W15" i="1"/>
  <c r="W14" i="1" l="1"/>
  <c r="W13" i="1"/>
  <c r="W12" i="1"/>
  <c r="W11" i="1"/>
  <c r="W10" i="1"/>
</calcChain>
</file>

<file path=xl/sharedStrings.xml><?xml version="1.0" encoding="utf-8"?>
<sst xmlns="http://schemas.openxmlformats.org/spreadsheetml/2006/main" count="86" uniqueCount="69">
  <si>
    <t xml:space="preserve">   GBP10EVO3 - Directrices sobre el contenido de aceite</t>
  </si>
  <si>
    <t/>
  </si>
  <si>
    <t/>
  </si>
  <si>
    <t>nivel de aceite</t>
  </si>
  <si>
    <r>
      <t xml:space="preserve">La GBP10EVO3 tiene una capacidad real de aceite de </t>
    </r>
    <r>
      <rPr>
        <sz val="11"/>
        <color theme="1"/>
        <rFont val="Calibri"/>
        <family val="2"/>
      </rPr>
      <t>±</t>
    </r>
    <r>
      <rPr>
        <sz val="11"/>
        <color theme="1"/>
        <rFont val="Arial"/>
        <family val="2"/>
      </rPr>
      <t>425 cc / 14,4 oz.  Si la bomba se utiliza en combinación con demasiadas herramientas, o con herramientas que tienen un contenido de aceite muy grande, el fuelle de la bomba puede vaciarse o rebosar. Para evitar que esto suceda, siga estas directrices.</t>
    </r>
  </si>
  <si>
    <t>Modelo</t>
  </si>
  <si>
    <t>(cc)</t>
  </si>
  <si>
    <t>seleccionar herramienta</t>
  </si>
  <si>
    <t>-</t>
  </si>
  <si>
    <t>1. Comprobar el contenido de aceite</t>
  </si>
  <si>
    <t xml:space="preserve">CU 4007 </t>
  </si>
  <si>
    <t>CU 5030 (i) → las puntas de las cuchillas están cruzadas</t>
  </si>
  <si>
    <t>Compruebe si el contenido de aceite en la bomba es suficiente para las herramientas que quiere utilizar. Seleccione a continuación las herramientas de la composición de su juego.</t>
  </si>
  <si>
    <t>CU 5040 (i) → las puntas de las cuchillas están cruzadas</t>
  </si>
  <si>
    <t>CU 5050 (i) → las puntas de las cuchillas están cruzadas</t>
  </si>
  <si>
    <t>Composición del juego</t>
  </si>
  <si>
    <t>CU 5060 (i) → las puntas de las cuchillas están cruzadas</t>
  </si>
  <si>
    <t>Herramienta 1</t>
  </si>
  <si>
    <t>CU 5040 GP → las puntas de las cuchillas están cruzadas</t>
  </si>
  <si>
    <t>Herramienta 2</t>
  </si>
  <si>
    <t>CU 5050 GP → las puntas de las cuchillas están cruzadas</t>
  </si>
  <si>
    <t>Herramienta 3</t>
  </si>
  <si>
    <t xml:space="preserve">Contenido de aceite </t>
  </si>
  <si>
    <t>CT 5111 (RH) (ST)</t>
  </si>
  <si>
    <t>2. Antes de usar: comprobar la posición del pistón / de la cuchilla en las herramientas</t>
  </si>
  <si>
    <t>CT 5114 (RH) (ST)</t>
  </si>
  <si>
    <t>CT 5117 ST</t>
  </si>
  <si>
    <t xml:space="preserve">Antes de usar la bomba con las herramientas, estas deben estar en la posición de inicio correcta:                 </t>
  </si>
  <si>
    <t>CT 5150</t>
  </si>
  <si>
    <t xml:space="preserve">Cizalla </t>
  </si>
  <si>
    <t xml:space="preserve">Las puntas de las cuchillas están cruzadas </t>
  </si>
  <si>
    <t>¡No cerrar por completo!</t>
  </si>
  <si>
    <t>CT 5160</t>
  </si>
  <si>
    <t xml:space="preserve">Cizalla para materiales especiales </t>
  </si>
  <si>
    <t xml:space="preserve">Las cuchillas están ligeramente abiertas    </t>
  </si>
  <si>
    <t>(± 5 mm / 3/16 pulgadas)</t>
  </si>
  <si>
    <t>Herramienta combinada</t>
  </si>
  <si>
    <t>RA 5311 CL</t>
  </si>
  <si>
    <t>Cilindro (abrepuertas)</t>
  </si>
  <si>
    <t xml:space="preserve">El pistón está ligeramente extraído </t>
  </si>
  <si>
    <t>RA 5313 CL</t>
  </si>
  <si>
    <t>Separadores</t>
  </si>
  <si>
    <t>Los brazos están ligeramente abiertos</t>
  </si>
  <si>
    <t xml:space="preserve"> (± 5 mm / 3/16 pulgadas)</t>
  </si>
  <si>
    <t>RA 5315 CL</t>
  </si>
  <si>
    <t>Picador de hormigón</t>
  </si>
  <si>
    <t xml:space="preserve">Los brazos están ligeramente abiertos </t>
  </si>
  <si>
    <t>RA 5321</t>
  </si>
  <si>
    <t>Cuña</t>
  </si>
  <si>
    <t>RA 5322</t>
  </si>
  <si>
    <t>RA 5331</t>
  </si>
  <si>
    <t xml:space="preserve">Si la posición de inicio no es correcta, utilice otra bomba para colocar las cuchillas / el pistón correctamente. </t>
  </si>
  <si>
    <t>RA 5332</t>
  </si>
  <si>
    <t>3. Después de usar: comprobar la posición del pistón / de la cuchilla en las herramientas</t>
  </si>
  <si>
    <t>TR 5340</t>
  </si>
  <si>
    <t>TR 5349</t>
  </si>
  <si>
    <t>Para asegurarse de que el nivel de aceite de la bomba vuelve al nivel correcto, la herramienta debe colocarse en su posición inicial después de su uso.</t>
  </si>
  <si>
    <t>TR 5350</t>
  </si>
  <si>
    <t>TR 5370</t>
  </si>
  <si>
    <t>SP 5240 CL</t>
  </si>
  <si>
    <t>SP 5240</t>
  </si>
  <si>
    <t>SP 5250</t>
  </si>
  <si>
    <t xml:space="preserve">SP 5260 </t>
  </si>
  <si>
    <t>SP 5280</t>
  </si>
  <si>
    <t xml:space="preserve">CC 23 </t>
  </si>
  <si>
    <t>SMC 5006 (ST)</t>
  </si>
  <si>
    <t>PW 5624 (ST)</t>
  </si>
  <si>
    <t>DR200 (ST)</t>
  </si>
  <si>
    <t>Las cuchillas están ligeramente abiertas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</si>
</sst>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6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0" xfId="0" applyFont="1"/>
    <xf numFmtId="0" fontId="2" fillId="4" borderId="1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4" borderId="13" xfId="0" applyFont="1" applyFill="1" applyBorder="1"/>
    <xf numFmtId="0" fontId="4" fillId="4" borderId="12" xfId="0" applyFont="1" applyFill="1" applyBorder="1"/>
    <xf numFmtId="0" fontId="1" fillId="4" borderId="15" xfId="0" applyFont="1" applyFill="1" applyBorder="1"/>
    <xf numFmtId="0" fontId="4" fillId="4" borderId="0" xfId="0" applyFont="1" applyFill="1" applyBorder="1"/>
    <xf numFmtId="0" fontId="1" fillId="0" borderId="2" xfId="0" applyFont="1" applyBorder="1"/>
    <xf numFmtId="0" fontId="1" fillId="4" borderId="10" xfId="0" applyFont="1" applyFill="1" applyBorder="1"/>
    <xf numFmtId="0" fontId="4" fillId="4" borderId="9" xfId="0" applyFont="1" applyFill="1" applyBorder="1"/>
    <xf numFmtId="0" fontId="1" fillId="4" borderId="8" xfId="0" applyFont="1" applyFill="1" applyBorder="1"/>
    <xf numFmtId="0" fontId="1" fillId="0" borderId="7" xfId="0" applyFont="1" applyBorder="1"/>
    <xf numFmtId="0" fontId="1" fillId="0" borderId="4" xfId="0" applyFont="1" applyBorder="1"/>
    <xf numFmtId="0" fontId="1" fillId="0" borderId="3" xfId="0" applyFont="1" applyBorder="1"/>
    <xf numFmtId="0" fontId="8" fillId="0" borderId="1" xfId="0" applyFont="1" applyBorder="1"/>
    <xf numFmtId="0" fontId="1" fillId="3" borderId="0" xfId="0" applyFont="1" applyFill="1" applyBorder="1" applyAlignment="1">
      <alignment vertical="top" wrapText="1"/>
    </xf>
    <xf numFmtId="0" fontId="1" fillId="3" borderId="14" xfId="0" applyFont="1" applyFill="1" applyBorder="1" applyAlignment="1">
      <alignment vertical="top" wrapText="1"/>
    </xf>
    <xf numFmtId="0" fontId="10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vertical="center"/>
    </xf>
    <xf numFmtId="0" fontId="10" fillId="0" borderId="1" xfId="0" quotePrefix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0" fillId="0" borderId="1" xfId="0" applyFont="1" applyFill="1" applyBorder="1" applyAlignment="1"/>
    <xf numFmtId="0" fontId="10" fillId="0" borderId="1" xfId="0" applyFont="1" applyBorder="1"/>
    <xf numFmtId="0" fontId="10" fillId="0" borderId="2" xfId="0" applyFont="1" applyBorder="1"/>
    <xf numFmtId="0" fontId="10" fillId="0" borderId="16" xfId="0" applyFont="1" applyBorder="1"/>
    <xf numFmtId="0" fontId="10" fillId="0" borderId="5" xfId="0" applyFont="1" applyBorder="1"/>
    <xf numFmtId="0" fontId="10" fillId="0" borderId="7" xfId="0" applyFont="1" applyBorder="1"/>
    <xf numFmtId="0" fontId="1" fillId="3" borderId="0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3" borderId="15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wrapText="1"/>
    </xf>
    <xf numFmtId="0" fontId="3" fillId="4" borderId="25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6" fillId="3" borderId="1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</cellXfs>
  <cellStyles count="1">
    <cellStyle name="Standaard" xfId="0" builtinId="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259979</xdr:colOff>
      <xdr:row>0</xdr:row>
      <xdr:rowOff>21597</xdr:rowOff>
    </xdr:from>
    <xdr:ext cx="816345" cy="1107581"/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EFD"/>
            </a:clrFrom>
            <a:clrTo>
              <a:srgbClr val="FFFEFD">
                <a:alpha val="0"/>
              </a:srgbClr>
            </a:clrTo>
          </a:clrChange>
        </a:blip>
        <a:srcRect l="30332" t="4382" r="34870" b="10449"/>
        <a:stretch/>
      </xdr:blipFill>
      <xdr:spPr>
        <a:xfrm>
          <a:off x="5660654" y="21597"/>
          <a:ext cx="816345" cy="11075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409"/>
  <sheetViews>
    <sheetView tabSelected="1" zoomScale="85" zoomScaleNormal="85" workbookViewId="0"/>
  </sheetViews>
  <sheetFormatPr defaultColWidth="8.7265625" defaultRowHeight="14" x14ac:dyDescent="0.3"/>
  <cols>
    <col min="1" max="1" width="8.7265625" style="3" customWidth="1"/>
    <col min="2" max="2" width="8.7265625" style="4" customWidth="1"/>
    <col min="3" max="3" width="17.08984375" style="4" customWidth="1"/>
    <col min="4" max="4" width="11.36328125" style="4" customWidth="1"/>
    <col min="5" max="6" width="8.7265625" style="4" customWidth="1"/>
    <col min="7" max="7" width="22.90625" style="4" customWidth="1"/>
    <col min="8" max="10" width="8.7265625" style="4" customWidth="1"/>
    <col min="11" max="11" width="11.26953125" style="4" customWidth="1"/>
    <col min="12" max="15" width="8.7265625" style="3" customWidth="1"/>
    <col min="16" max="16" width="9.1796875" style="3"/>
    <col min="17" max="17" width="8" style="31" customWidth="1"/>
    <col min="18" max="19" width="9.1796875" style="31"/>
    <col min="20" max="20" width="9.1796875" style="31" customWidth="1"/>
    <col min="21" max="21" width="39" style="22" bestFit="1" customWidth="1"/>
    <col min="22" max="22" width="14" style="28" bestFit="1" customWidth="1"/>
    <col min="23" max="23" width="14.81640625" style="28" bestFit="1" customWidth="1"/>
    <col min="24" max="27" width="9.1796875" style="31" customWidth="1"/>
    <col min="28" max="28" width="9.1796875" style="19" customWidth="1"/>
    <col min="29" max="57" width="9.1796875" style="3" customWidth="1"/>
    <col min="58" max="16384" width="8.7265625" style="4"/>
  </cols>
  <sheetData>
    <row r="1" spans="1:23" x14ac:dyDescent="0.3">
      <c r="A1" s="1"/>
      <c r="B1" s="41" t="s">
        <v>0</v>
      </c>
      <c r="C1" s="42"/>
      <c r="D1" s="42"/>
      <c r="E1" s="42"/>
      <c r="F1" s="42"/>
      <c r="G1" s="42"/>
      <c r="H1" s="42"/>
      <c r="I1" s="42"/>
      <c r="J1" s="42"/>
      <c r="K1" s="43"/>
      <c r="L1" s="2"/>
    </row>
    <row r="2" spans="1:23" x14ac:dyDescent="0.3">
      <c r="A2" s="1"/>
      <c r="B2" s="44"/>
      <c r="C2" s="45"/>
      <c r="D2" s="45"/>
      <c r="E2" s="45"/>
      <c r="F2" s="45"/>
      <c r="G2" s="45"/>
      <c r="H2" s="45"/>
      <c r="I2" s="45"/>
      <c r="J2" s="45"/>
      <c r="K2" s="46"/>
      <c r="L2" s="2"/>
    </row>
    <row r="3" spans="1:23" x14ac:dyDescent="0.3">
      <c r="A3" s="1"/>
      <c r="B3" s="44"/>
      <c r="C3" s="45"/>
      <c r="D3" s="45"/>
      <c r="E3" s="45"/>
      <c r="F3" s="45"/>
      <c r="G3" s="45"/>
      <c r="H3" s="45"/>
      <c r="I3" s="45"/>
      <c r="J3" s="45"/>
      <c r="K3" s="46"/>
      <c r="L3" s="2"/>
    </row>
    <row r="4" spans="1:23" x14ac:dyDescent="0.3">
      <c r="A4" s="1"/>
      <c r="B4" s="44"/>
      <c r="C4" s="45"/>
      <c r="D4" s="45"/>
      <c r="E4" s="45"/>
      <c r="F4" s="45"/>
      <c r="G4" s="45"/>
      <c r="H4" s="45"/>
      <c r="I4" s="45"/>
      <c r="J4" s="45"/>
      <c r="K4" s="46"/>
      <c r="L4" s="2"/>
      <c r="V4" s="23" t="s">
        <v>1</v>
      </c>
      <c r="W4" s="23" t="s">
        <v>2</v>
      </c>
    </row>
    <row r="5" spans="1:23" ht="30.5" thickBot="1" x14ac:dyDescent="0.65">
      <c r="A5" s="1"/>
      <c r="B5" s="5"/>
      <c r="C5" s="6"/>
      <c r="D5" s="6"/>
      <c r="E5" s="6"/>
      <c r="F5" s="6"/>
      <c r="G5" s="6"/>
      <c r="H5" s="6"/>
      <c r="I5" s="6"/>
      <c r="J5" s="6"/>
      <c r="K5" s="7"/>
      <c r="L5" s="2"/>
      <c r="U5" s="24"/>
      <c r="V5" s="25" t="s">
        <v>3</v>
      </c>
      <c r="W5" s="25" t="s">
        <v>3</v>
      </c>
    </row>
    <row r="6" spans="1:23" ht="15" customHeight="1" x14ac:dyDescent="0.3">
      <c r="A6" s="1"/>
      <c r="B6" s="53" t="s">
        <v>4</v>
      </c>
      <c r="C6" s="54"/>
      <c r="D6" s="54"/>
      <c r="E6" s="54"/>
      <c r="F6" s="54"/>
      <c r="G6" s="54"/>
      <c r="H6" s="54"/>
      <c r="I6" s="54"/>
      <c r="J6" s="54"/>
      <c r="K6" s="55"/>
      <c r="L6" s="2"/>
      <c r="U6" s="24" t="s">
        <v>5</v>
      </c>
      <c r="V6" s="25" t="s">
        <v>6</v>
      </c>
      <c r="W6" s="25" t="s">
        <v>6</v>
      </c>
    </row>
    <row r="7" spans="1:23" ht="14.5" customHeight="1" x14ac:dyDescent="0.3">
      <c r="A7" s="1"/>
      <c r="B7" s="62"/>
      <c r="C7" s="36"/>
      <c r="D7" s="36"/>
      <c r="E7" s="36"/>
      <c r="F7" s="36"/>
      <c r="G7" s="36"/>
      <c r="H7" s="36"/>
      <c r="I7" s="36"/>
      <c r="J7" s="36"/>
      <c r="K7" s="37"/>
      <c r="L7" s="2"/>
      <c r="U7" s="24" t="s">
        <v>7</v>
      </c>
      <c r="V7" s="25"/>
      <c r="W7" s="25"/>
    </row>
    <row r="8" spans="1:23" ht="15.75" customHeight="1" thickBot="1" x14ac:dyDescent="0.35">
      <c r="A8" s="1"/>
      <c r="B8" s="56"/>
      <c r="C8" s="57"/>
      <c r="D8" s="57"/>
      <c r="E8" s="57"/>
      <c r="F8" s="57"/>
      <c r="G8" s="57"/>
      <c r="H8" s="57"/>
      <c r="I8" s="57"/>
      <c r="J8" s="57"/>
      <c r="K8" s="58"/>
      <c r="L8" s="2"/>
      <c r="U8" s="26" t="s">
        <v>8</v>
      </c>
      <c r="V8" s="25">
        <v>0</v>
      </c>
      <c r="W8" s="25">
        <v>0</v>
      </c>
    </row>
    <row r="9" spans="1:23" x14ac:dyDescent="0.3">
      <c r="A9" s="1"/>
      <c r="B9" s="47" t="s">
        <v>9</v>
      </c>
      <c r="C9" s="48"/>
      <c r="D9" s="48"/>
      <c r="E9" s="48"/>
      <c r="F9" s="48"/>
      <c r="G9" s="48"/>
      <c r="H9" s="48"/>
      <c r="I9" s="48"/>
      <c r="J9" s="48"/>
      <c r="K9" s="49"/>
      <c r="L9" s="2"/>
      <c r="U9" s="22" t="s">
        <v>10</v>
      </c>
      <c r="V9" s="27">
        <v>24</v>
      </c>
      <c r="W9" s="27">
        <v>0</v>
      </c>
    </row>
    <row r="10" spans="1:23" ht="14.5" thickBot="1" x14ac:dyDescent="0.35">
      <c r="A10" s="1"/>
      <c r="B10" s="50"/>
      <c r="C10" s="51"/>
      <c r="D10" s="51"/>
      <c r="E10" s="51"/>
      <c r="F10" s="51"/>
      <c r="G10" s="51"/>
      <c r="H10" s="51"/>
      <c r="I10" s="51"/>
      <c r="J10" s="51"/>
      <c r="K10" s="52"/>
      <c r="L10" s="2"/>
      <c r="U10" s="22" t="s">
        <v>11</v>
      </c>
      <c r="V10" s="27">
        <v>74</v>
      </c>
      <c r="W10" s="27">
        <f>74-155</f>
        <v>-81</v>
      </c>
    </row>
    <row r="11" spans="1:23" x14ac:dyDescent="0.3">
      <c r="A11" s="1"/>
      <c r="B11" s="53" t="s">
        <v>12</v>
      </c>
      <c r="C11" s="54"/>
      <c r="D11" s="54"/>
      <c r="E11" s="54"/>
      <c r="F11" s="54"/>
      <c r="G11" s="54"/>
      <c r="H11" s="54"/>
      <c r="I11" s="54"/>
      <c r="J11" s="54"/>
      <c r="K11" s="55"/>
      <c r="L11" s="2"/>
      <c r="U11" s="22" t="s">
        <v>13</v>
      </c>
      <c r="V11" s="27">
        <v>92</v>
      </c>
      <c r="W11" s="27">
        <f>92-189</f>
        <v>-97</v>
      </c>
    </row>
    <row r="12" spans="1:23" ht="15.75" customHeight="1" thickBot="1" x14ac:dyDescent="0.35">
      <c r="A12" s="1"/>
      <c r="B12" s="56"/>
      <c r="C12" s="57"/>
      <c r="D12" s="57"/>
      <c r="E12" s="57"/>
      <c r="F12" s="57"/>
      <c r="G12" s="57"/>
      <c r="H12" s="57"/>
      <c r="I12" s="57"/>
      <c r="J12" s="57"/>
      <c r="K12" s="58"/>
      <c r="L12" s="2"/>
      <c r="U12" s="22" t="s">
        <v>14</v>
      </c>
      <c r="V12" s="27">
        <v>131</v>
      </c>
      <c r="W12" s="27">
        <f>131-290</f>
        <v>-159</v>
      </c>
    </row>
    <row r="13" spans="1:23" ht="23.5" thickBot="1" x14ac:dyDescent="0.55000000000000004">
      <c r="A13" s="1"/>
      <c r="B13" s="69" t="s">
        <v>15</v>
      </c>
      <c r="C13" s="70"/>
      <c r="D13" s="70"/>
      <c r="E13" s="70"/>
      <c r="F13" s="70"/>
      <c r="G13" s="70"/>
      <c r="H13" s="70"/>
      <c r="I13" s="70"/>
      <c r="J13" s="70"/>
      <c r="K13" s="71"/>
      <c r="L13" s="2"/>
      <c r="U13" s="22" t="s">
        <v>16</v>
      </c>
      <c r="V13" s="27">
        <v>124</v>
      </c>
      <c r="W13" s="27">
        <f>124-311</f>
        <v>-187</v>
      </c>
    </row>
    <row r="14" spans="1:23" ht="23" x14ac:dyDescent="0.5">
      <c r="A14" s="1"/>
      <c r="B14" s="8"/>
      <c r="C14" s="59" t="s">
        <v>17</v>
      </c>
      <c r="D14" s="59"/>
      <c r="E14" s="9"/>
      <c r="F14" s="75" t="s">
        <v>7</v>
      </c>
      <c r="G14" s="75"/>
      <c r="H14" s="75"/>
      <c r="I14" s="75"/>
      <c r="J14" s="75"/>
      <c r="K14" s="76"/>
      <c r="L14" s="2"/>
      <c r="U14" s="22" t="s">
        <v>18</v>
      </c>
      <c r="V14" s="27">
        <v>92</v>
      </c>
      <c r="W14" s="27">
        <f>92-189</f>
        <v>-97</v>
      </c>
    </row>
    <row r="15" spans="1:23" ht="23.5" thickBot="1" x14ac:dyDescent="0.55000000000000004">
      <c r="A15" s="1"/>
      <c r="B15" s="10"/>
      <c r="C15" s="72" t="s">
        <v>19</v>
      </c>
      <c r="D15" s="72"/>
      <c r="E15" s="11"/>
      <c r="F15" s="77" t="s">
        <v>7</v>
      </c>
      <c r="G15" s="77"/>
      <c r="H15" s="77"/>
      <c r="I15" s="77"/>
      <c r="J15" s="77"/>
      <c r="K15" s="78"/>
      <c r="L15" s="2"/>
      <c r="Q15" s="32"/>
      <c r="U15" s="22" t="s">
        <v>20</v>
      </c>
      <c r="V15" s="27">
        <v>131</v>
      </c>
      <c r="W15" s="27">
        <f>131-290</f>
        <v>-159</v>
      </c>
    </row>
    <row r="16" spans="1:23" ht="23.5" thickBot="1" x14ac:dyDescent="0.55000000000000004">
      <c r="A16" s="1"/>
      <c r="B16" s="13"/>
      <c r="C16" s="73" t="s">
        <v>21</v>
      </c>
      <c r="D16" s="73"/>
      <c r="E16" s="14"/>
      <c r="F16" s="79" t="s">
        <v>7</v>
      </c>
      <c r="G16" s="79"/>
      <c r="H16" s="79"/>
      <c r="I16" s="79"/>
      <c r="J16" s="79"/>
      <c r="K16" s="80"/>
      <c r="L16" s="2"/>
      <c r="P16" s="1"/>
      <c r="Q16" s="33"/>
      <c r="R16" s="34"/>
      <c r="U16" s="26" t="s">
        <v>8</v>
      </c>
      <c r="V16" s="25">
        <v>0</v>
      </c>
      <c r="W16" s="25">
        <v>0</v>
      </c>
    </row>
    <row r="17" spans="1:23" ht="14.5" thickBot="1" x14ac:dyDescent="0.35">
      <c r="A17" s="1"/>
      <c r="B17" s="13"/>
      <c r="C17" s="74" t="s">
        <v>22</v>
      </c>
      <c r="D17" s="74"/>
      <c r="E17" s="15"/>
      <c r="F17" s="60" t="str">
        <f>IF(MAX(GBP10EVO3!V51:W51)+MAX(GBP10EVO3!V52:W52)+MAX(GBP10EVO3!V53:W53)&gt;200,"NO ESTÁ BIEN",IF(MIN(GBP10EVO3!V51:W51)+MIN(GBP10EVO3!V52:W52)+MIN(GBP10EVO3!V53:W53)&lt;-415,"NO ESTÁ BIEN","ESTÁ BIEN"))</f>
        <v>ESTÁ BIEN</v>
      </c>
      <c r="G17" s="60"/>
      <c r="H17" s="60"/>
      <c r="I17" s="60"/>
      <c r="J17" s="60"/>
      <c r="K17" s="61"/>
      <c r="L17" s="2"/>
      <c r="Q17" s="35"/>
      <c r="U17" s="22" t="s">
        <v>23</v>
      </c>
      <c r="V17" s="27">
        <v>-55</v>
      </c>
      <c r="W17" s="27">
        <v>0</v>
      </c>
    </row>
    <row r="18" spans="1:23" x14ac:dyDescent="0.3">
      <c r="A18" s="1"/>
      <c r="B18" s="85" t="s">
        <v>24</v>
      </c>
      <c r="C18" s="86"/>
      <c r="D18" s="86"/>
      <c r="E18" s="86"/>
      <c r="F18" s="86"/>
      <c r="G18" s="86"/>
      <c r="H18" s="86"/>
      <c r="I18" s="86"/>
      <c r="J18" s="86"/>
      <c r="K18" s="87"/>
      <c r="L18" s="2"/>
      <c r="U18" s="22" t="s">
        <v>25</v>
      </c>
      <c r="V18" s="27">
        <v>-55</v>
      </c>
      <c r="W18" s="27">
        <v>0</v>
      </c>
    </row>
    <row r="19" spans="1:23" ht="32" customHeight="1" thickBot="1" x14ac:dyDescent="0.35">
      <c r="A19" s="1"/>
      <c r="B19" s="88"/>
      <c r="C19" s="89"/>
      <c r="D19" s="89"/>
      <c r="E19" s="89"/>
      <c r="F19" s="89"/>
      <c r="G19" s="89"/>
      <c r="H19" s="89"/>
      <c r="I19" s="89"/>
      <c r="J19" s="89"/>
      <c r="K19" s="90"/>
      <c r="L19" s="2"/>
      <c r="U19" s="22" t="s">
        <v>26</v>
      </c>
      <c r="V19" s="27">
        <v>-55</v>
      </c>
      <c r="W19" s="27">
        <v>0</v>
      </c>
    </row>
    <row r="20" spans="1:23" ht="15" customHeight="1" x14ac:dyDescent="0.3">
      <c r="A20" s="1"/>
      <c r="B20" s="53" t="s">
        <v>27</v>
      </c>
      <c r="C20" s="54"/>
      <c r="D20" s="54"/>
      <c r="E20" s="54"/>
      <c r="F20" s="54"/>
      <c r="G20" s="54"/>
      <c r="H20" s="54"/>
      <c r="I20" s="54"/>
      <c r="J20" s="54"/>
      <c r="K20" s="55"/>
      <c r="L20" s="2"/>
      <c r="U20" s="22" t="s">
        <v>28</v>
      </c>
      <c r="V20" s="27">
        <v>135</v>
      </c>
      <c r="W20" s="27">
        <v>0</v>
      </c>
    </row>
    <row r="21" spans="1:23" ht="15" customHeight="1" x14ac:dyDescent="0.3">
      <c r="A21" s="1"/>
      <c r="B21" s="38" t="s">
        <v>29</v>
      </c>
      <c r="C21" s="39"/>
      <c r="D21" s="20"/>
      <c r="E21" s="36" t="s">
        <v>30</v>
      </c>
      <c r="F21" s="36"/>
      <c r="G21" s="36"/>
      <c r="H21" s="84" t="s">
        <v>31</v>
      </c>
      <c r="I21" s="84"/>
      <c r="J21" s="84"/>
      <c r="K21" s="21"/>
      <c r="L21" s="2"/>
      <c r="U21" s="22" t="s">
        <v>32</v>
      </c>
      <c r="V21" s="27">
        <v>186</v>
      </c>
      <c r="W21" s="27">
        <v>0</v>
      </c>
    </row>
    <row r="22" spans="1:23" ht="15" customHeight="1" x14ac:dyDescent="0.3">
      <c r="A22" s="1"/>
      <c r="B22" s="38" t="s">
        <v>33</v>
      </c>
      <c r="C22" s="39"/>
      <c r="D22" s="39"/>
      <c r="E22" s="36" t="s">
        <v>34</v>
      </c>
      <c r="F22" s="36"/>
      <c r="G22" s="36"/>
      <c r="H22" s="40" t="s">
        <v>35</v>
      </c>
      <c r="I22" s="40"/>
      <c r="J22" s="40"/>
      <c r="K22" s="21"/>
      <c r="L22" s="2"/>
      <c r="U22" s="26" t="s">
        <v>8</v>
      </c>
      <c r="V22" s="25">
        <v>0</v>
      </c>
      <c r="W22" s="25">
        <v>0</v>
      </c>
    </row>
    <row r="23" spans="1:23" ht="15" customHeight="1" x14ac:dyDescent="0.3">
      <c r="A23" s="1"/>
      <c r="B23" s="38" t="s">
        <v>36</v>
      </c>
      <c r="C23" s="39"/>
      <c r="D23" s="20"/>
      <c r="E23" s="36" t="s">
        <v>68</v>
      </c>
      <c r="F23" s="36"/>
      <c r="G23" s="36"/>
      <c r="H23" s="40" t="s">
        <v>35</v>
      </c>
      <c r="I23" s="40"/>
      <c r="J23" s="40"/>
      <c r="K23" s="21"/>
      <c r="L23" s="2"/>
      <c r="U23" s="22" t="s">
        <v>37</v>
      </c>
      <c r="V23" s="27">
        <v>-144</v>
      </c>
      <c r="W23" s="27">
        <v>0</v>
      </c>
    </row>
    <row r="24" spans="1:23" ht="15" customHeight="1" x14ac:dyDescent="0.3">
      <c r="A24" s="1"/>
      <c r="B24" s="38" t="s">
        <v>38</v>
      </c>
      <c r="C24" s="39"/>
      <c r="D24" s="20"/>
      <c r="E24" s="36" t="s">
        <v>39</v>
      </c>
      <c r="F24" s="36"/>
      <c r="G24" s="36"/>
      <c r="H24" s="40" t="s">
        <v>35</v>
      </c>
      <c r="I24" s="40"/>
      <c r="J24" s="40"/>
      <c r="K24" s="21"/>
      <c r="L24" s="2"/>
      <c r="U24" s="22" t="s">
        <v>40</v>
      </c>
      <c r="V24" s="27">
        <v>-241</v>
      </c>
      <c r="W24" s="27">
        <v>0</v>
      </c>
    </row>
    <row r="25" spans="1:23" ht="15" customHeight="1" x14ac:dyDescent="0.3">
      <c r="A25" s="1"/>
      <c r="B25" s="38" t="s">
        <v>41</v>
      </c>
      <c r="C25" s="39"/>
      <c r="D25" s="20"/>
      <c r="E25" s="36" t="s">
        <v>42</v>
      </c>
      <c r="F25" s="36"/>
      <c r="G25" s="36"/>
      <c r="H25" s="40" t="s">
        <v>43</v>
      </c>
      <c r="I25" s="40"/>
      <c r="J25" s="40"/>
      <c r="K25" s="21"/>
      <c r="L25" s="2"/>
      <c r="U25" s="22" t="s">
        <v>44</v>
      </c>
      <c r="V25" s="27">
        <v>-385</v>
      </c>
      <c r="W25" s="27">
        <v>0</v>
      </c>
    </row>
    <row r="26" spans="1:23" ht="15" customHeight="1" x14ac:dyDescent="0.3">
      <c r="A26" s="1"/>
      <c r="B26" s="38" t="s">
        <v>45</v>
      </c>
      <c r="C26" s="39"/>
      <c r="D26" s="20"/>
      <c r="E26" s="36" t="s">
        <v>46</v>
      </c>
      <c r="F26" s="36"/>
      <c r="G26" s="36"/>
      <c r="H26" s="40" t="s">
        <v>43</v>
      </c>
      <c r="I26" s="40"/>
      <c r="J26" s="40"/>
      <c r="K26" s="21"/>
      <c r="L26" s="2"/>
      <c r="U26" s="22" t="s">
        <v>47</v>
      </c>
      <c r="V26" s="28">
        <v>-415</v>
      </c>
      <c r="W26" s="28">
        <v>0</v>
      </c>
    </row>
    <row r="27" spans="1:23" ht="15" customHeight="1" x14ac:dyDescent="0.3">
      <c r="A27" s="1"/>
      <c r="B27" s="38" t="s">
        <v>48</v>
      </c>
      <c r="C27" s="39"/>
      <c r="D27" s="20"/>
      <c r="E27" s="36" t="s">
        <v>39</v>
      </c>
      <c r="F27" s="36"/>
      <c r="G27" s="36"/>
      <c r="H27" s="40" t="s">
        <v>43</v>
      </c>
      <c r="I27" s="40"/>
      <c r="J27" s="40"/>
      <c r="K27" s="21"/>
      <c r="L27" s="2"/>
      <c r="U27" s="22" t="s">
        <v>49</v>
      </c>
      <c r="V27" s="28">
        <v>-831</v>
      </c>
      <c r="W27" s="28">
        <v>0</v>
      </c>
    </row>
    <row r="28" spans="1:23" x14ac:dyDescent="0.3">
      <c r="A28" s="1"/>
      <c r="B28" s="38"/>
      <c r="C28" s="39"/>
      <c r="D28" s="36"/>
      <c r="E28" s="36"/>
      <c r="F28" s="36"/>
      <c r="G28" s="36"/>
      <c r="H28" s="36"/>
      <c r="I28" s="36"/>
      <c r="J28" s="36"/>
      <c r="K28" s="37"/>
      <c r="L28" s="2"/>
      <c r="U28" s="22" t="s">
        <v>50</v>
      </c>
      <c r="V28" s="28">
        <v>-565</v>
      </c>
      <c r="W28" s="28">
        <v>0</v>
      </c>
    </row>
    <row r="29" spans="1:23" ht="14.5" thickBot="1" x14ac:dyDescent="0.35">
      <c r="A29" s="1"/>
      <c r="B29" s="81" t="s">
        <v>51</v>
      </c>
      <c r="C29" s="82"/>
      <c r="D29" s="82"/>
      <c r="E29" s="82"/>
      <c r="F29" s="82"/>
      <c r="G29" s="82"/>
      <c r="H29" s="82"/>
      <c r="I29" s="82"/>
      <c r="J29" s="82"/>
      <c r="K29" s="83"/>
      <c r="L29" s="2"/>
      <c r="U29" s="22" t="s">
        <v>52</v>
      </c>
      <c r="V29" s="28">
        <v>-1130</v>
      </c>
      <c r="W29" s="28">
        <v>0</v>
      </c>
    </row>
    <row r="30" spans="1:23" x14ac:dyDescent="0.3">
      <c r="A30" s="1"/>
      <c r="B30" s="85" t="s">
        <v>53</v>
      </c>
      <c r="C30" s="86"/>
      <c r="D30" s="86"/>
      <c r="E30" s="86"/>
      <c r="F30" s="86"/>
      <c r="G30" s="86"/>
      <c r="H30" s="86"/>
      <c r="I30" s="86"/>
      <c r="J30" s="86"/>
      <c r="K30" s="87"/>
      <c r="L30" s="2"/>
      <c r="U30" s="22" t="s">
        <v>54</v>
      </c>
      <c r="V30" s="27">
        <v>-525</v>
      </c>
      <c r="W30" s="27">
        <v>0</v>
      </c>
    </row>
    <row r="31" spans="1:23" ht="32" customHeight="1" thickBot="1" x14ac:dyDescent="0.35">
      <c r="A31" s="1"/>
      <c r="B31" s="88"/>
      <c r="C31" s="89"/>
      <c r="D31" s="89"/>
      <c r="E31" s="89"/>
      <c r="F31" s="89"/>
      <c r="G31" s="89"/>
      <c r="H31" s="89"/>
      <c r="I31" s="89"/>
      <c r="J31" s="89"/>
      <c r="K31" s="90"/>
      <c r="L31" s="2"/>
      <c r="U31" s="22" t="s">
        <v>55</v>
      </c>
      <c r="V31" s="28">
        <v>-1290</v>
      </c>
      <c r="W31" s="28">
        <v>0</v>
      </c>
    </row>
    <row r="32" spans="1:23" x14ac:dyDescent="0.3">
      <c r="A32" s="1"/>
      <c r="B32" s="63" t="s">
        <v>56</v>
      </c>
      <c r="C32" s="64"/>
      <c r="D32" s="64"/>
      <c r="E32" s="64"/>
      <c r="F32" s="64"/>
      <c r="G32" s="64"/>
      <c r="H32" s="64"/>
      <c r="I32" s="64"/>
      <c r="J32" s="64"/>
      <c r="K32" s="65"/>
      <c r="L32" s="2"/>
      <c r="U32" s="22" t="s">
        <v>57</v>
      </c>
      <c r="V32" s="28">
        <v>-1354</v>
      </c>
      <c r="W32" s="28">
        <v>0</v>
      </c>
    </row>
    <row r="33" spans="1:23" ht="14.25" customHeight="1" thickBot="1" x14ac:dyDescent="0.35">
      <c r="A33" s="1"/>
      <c r="B33" s="66"/>
      <c r="C33" s="67"/>
      <c r="D33" s="67"/>
      <c r="E33" s="67"/>
      <c r="F33" s="67"/>
      <c r="G33" s="67"/>
      <c r="H33" s="67"/>
      <c r="I33" s="67"/>
      <c r="J33" s="67"/>
      <c r="K33" s="68"/>
      <c r="L33" s="2"/>
      <c r="U33" s="22" t="s">
        <v>58</v>
      </c>
      <c r="V33" s="28">
        <v>-1764</v>
      </c>
      <c r="W33" s="28">
        <v>0</v>
      </c>
    </row>
    <row r="34" spans="1:23" ht="15" customHeight="1" x14ac:dyDescent="0.3">
      <c r="A34" s="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2"/>
      <c r="U34" s="26" t="s">
        <v>8</v>
      </c>
      <c r="V34" s="25">
        <v>0</v>
      </c>
      <c r="W34" s="25">
        <v>0</v>
      </c>
    </row>
    <row r="35" spans="1:23" x14ac:dyDescent="0.3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2"/>
      <c r="U35" s="22" t="s">
        <v>59</v>
      </c>
      <c r="V35" s="27">
        <v>-124</v>
      </c>
      <c r="W35" s="27">
        <v>0</v>
      </c>
    </row>
    <row r="36" spans="1:23" x14ac:dyDescent="0.3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2"/>
      <c r="U36" s="22" t="s">
        <v>60</v>
      </c>
      <c r="V36" s="27">
        <v>-226</v>
      </c>
      <c r="W36" s="27">
        <v>0</v>
      </c>
    </row>
    <row r="37" spans="1:23" ht="15" customHeight="1" x14ac:dyDescent="0.3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2"/>
      <c r="U37" s="22" t="s">
        <v>61</v>
      </c>
      <c r="V37" s="27">
        <v>-291</v>
      </c>
      <c r="W37" s="27">
        <v>0</v>
      </c>
    </row>
    <row r="38" spans="1:23" x14ac:dyDescent="0.3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2"/>
      <c r="U38" s="22" t="s">
        <v>62</v>
      </c>
      <c r="V38" s="27">
        <v>-384</v>
      </c>
      <c r="W38" s="27">
        <v>0</v>
      </c>
    </row>
    <row r="39" spans="1:23" x14ac:dyDescent="0.3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2"/>
      <c r="U39" s="22" t="s">
        <v>63</v>
      </c>
      <c r="V39" s="27">
        <v>-384</v>
      </c>
      <c r="W39" s="27">
        <v>0</v>
      </c>
    </row>
    <row r="40" spans="1:23" x14ac:dyDescent="0.3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2"/>
      <c r="U40" s="26" t="s">
        <v>8</v>
      </c>
      <c r="V40" s="25">
        <v>0</v>
      </c>
      <c r="W40" s="25">
        <v>0</v>
      </c>
    </row>
    <row r="41" spans="1:23" x14ac:dyDescent="0.3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2"/>
      <c r="U41" s="22" t="s">
        <v>64</v>
      </c>
      <c r="V41" s="27">
        <v>148</v>
      </c>
      <c r="W41" s="27">
        <v>0</v>
      </c>
    </row>
    <row r="42" spans="1:23" x14ac:dyDescent="0.3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2"/>
      <c r="U42" s="22" t="s">
        <v>65</v>
      </c>
      <c r="V42" s="27">
        <v>10</v>
      </c>
      <c r="W42" s="27">
        <v>0</v>
      </c>
    </row>
    <row r="43" spans="1:23" x14ac:dyDescent="0.3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2"/>
      <c r="U43" s="22" t="s">
        <v>66</v>
      </c>
      <c r="V43" s="28">
        <v>-122</v>
      </c>
      <c r="W43" s="28">
        <v>0</v>
      </c>
    </row>
    <row r="44" spans="1:23" x14ac:dyDescent="0.3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2"/>
      <c r="U44" s="22" t="s">
        <v>67</v>
      </c>
      <c r="V44" s="27">
        <v>-265</v>
      </c>
      <c r="W44" s="27">
        <v>0</v>
      </c>
    </row>
    <row r="45" spans="1:23" x14ac:dyDescent="0.3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2"/>
      <c r="U45" s="29"/>
      <c r="V45" s="27"/>
      <c r="W45" s="27"/>
    </row>
    <row r="46" spans="1:23" x14ac:dyDescent="0.3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2"/>
      <c r="V46" s="27"/>
      <c r="W46" s="27"/>
    </row>
    <row r="47" spans="1:23" x14ac:dyDescent="0.3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2"/>
      <c r="V47" s="27"/>
      <c r="W47" s="27"/>
    </row>
    <row r="48" spans="1:23" x14ac:dyDescent="0.3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2"/>
    </row>
    <row r="49" spans="1:23" x14ac:dyDescent="0.3">
      <c r="A49" s="17"/>
      <c r="B49" s="3"/>
      <c r="C49" s="3"/>
      <c r="D49" s="3"/>
      <c r="E49" s="3"/>
      <c r="F49" s="3"/>
      <c r="G49" s="3"/>
      <c r="H49" s="3"/>
      <c r="I49" s="3"/>
      <c r="J49" s="3"/>
      <c r="K49" s="3"/>
      <c r="L49" s="18"/>
      <c r="M49" s="12"/>
      <c r="N49" s="12"/>
      <c r="O49" s="12"/>
      <c r="P49" s="12"/>
      <c r="V49" s="27"/>
      <c r="W49" s="27"/>
    </row>
    <row r="50" spans="1:23" x14ac:dyDescent="0.3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23" x14ac:dyDescent="0.3">
      <c r="B51" s="3"/>
      <c r="C51" s="3"/>
      <c r="D51" s="3"/>
      <c r="E51" s="3"/>
      <c r="F51" s="3"/>
      <c r="G51" s="3"/>
      <c r="H51" s="3"/>
      <c r="I51" s="3"/>
      <c r="J51" s="3"/>
      <c r="K51" s="3"/>
      <c r="U51" s="30" t="s">
        <v>17</v>
      </c>
      <c r="V51" s="27">
        <f>IF(GBP10EVO3!$F$14=GBP10EVO3!U8,GBP10EVO3!V8,IF(GBP10EVO3!$F$14=GBP10EVO3!U9,GBP10EVO3!V9,IF(GBP10EVO3!$F$14=GBP10EVO3!U10,GBP10EVO3!V10,IF(GBP10EVO3!$F$14=GBP10EVO3!U11,GBP10EVO3!V11,IF(GBP10EVO3!$F$14=GBP10EVO3!U12,GBP10EVO3!V12,IF(GBP10EVO3!$F$14=GBP10EVO3!U13,GBP10EVO3!V13,IF(GBP10EVO3!$F$14=GBP10EVO3!U14,GBP10EVO3!V14,IF(GBP10EVO3!$F$14=GBP10EVO3!U15,GBP10EVO3!V15,IF(GBP10EVO3!$F$14=GBP10EVO3!U16,GBP10EVO3!V16,IF(GBP10EVO3!$F$14=GBP10EVO3!U17,GBP10EVO3!V17,IF(GBP10EVO3!$F$14=GBP10EVO3!U18,GBP10EVO3!V18,IF(GBP10EVO3!$F$14=GBP10EVO3!U19,GBP10EVO3!V19,IF(GBP10EVO3!$F$14=GBP10EVO3!U20,GBP10EVO3!V20,IF(GBP10EVO3!$F$14=GBP10EVO3!U21,GBP10EVO3!V21,IF(GBP10EVO3!$F$14=GBP10EVO3!U22,GBP10EVO3!V22,IF(GBP10EVO3!$F$14=GBP10EVO3!U23,GBP10EVO3!V23,IF(GBP10EVO3!$F$14=GBP10EVO3!U24,GBP10EVO3!V24,IF(GBP10EVO3!$F$14=GBP10EVO3!U25,GBP10EVO3!V25,IF(GBP10EVO3!$F$14=GBP10EVO3!U26,GBP10EVO3!V26,IF(GBP10EVO3!$F$14=GBP10EVO3!U27,GBP10EVO3!V27,IF(GBP10EVO3!$F$14=GBP10EVO3!U30,GBP10EVO3!V30,IF(GBP10EVO3!$F$14=GBP10EVO3!U32,GBP10EVO3!V32,IF(GBP10EVO3!$F$14=GBP10EVO3!U33,GBP10EVO3!V33,IF(GBP10EVO3!$F$14=GBP10EVO3!U35,GBP10EVO3!V35,IF(GBP10EVO3!$F$14=GBP10EVO3!U36,GBP10EVO3!V36,IF(GBP10EVO3!$F$14=GBP10EVO3!U37,GBP10EVO3!V37,IF(GBP10EVO3!$F$14=GBP10EVO3!U38,GBP10EVO3!V38,IF(GBP10EVO3!$F$14=GBP10EVO3!U39,GBP10EVO3!V39,IF(GBP10EVO3!$F$14=GBP10EVO3!U41,GBP10EVO3!V41,IF(GBP10EVO3!$F$14=GBP10EVO3!U42,GBP10EVO3!V42,IF(GBP10EVO3!$F$14=GBP10EVO3!U43,GBP10EVO3!V43,IF(GBP10EVO3!$F$14=GBP10EVO3!U44,GBP10EVO3!V44,IF(GBP10EVO3!$F$14=GBP10EVO3!U28,GBP10EVO3!V28,IF(GBP10EVO3!$F$14=GBP10EVO3!U29,GBP10EVO3!V29,IF(GBP10EVO3!$F$14=GBP10EVO3!U31,GBP10EVO3!V31,IF(GBP10EVO3!$F$14=GBP10EVO3!U49,GBP10EVO3!V49,0))))))))))))))))))))))))))))))))))))</f>
        <v>0</v>
      </c>
      <c r="W51" s="27">
        <f>IF(GBP10EVO3!$F$14=GBP10EVO3!U8,GBP10EVO3!W8,IF(GBP10EVO3!$F$14=GBP10EVO3!U9,GBP10EVO3!W9,IF(GBP10EVO3!$F$14=GBP10EVO3!U10,GBP10EVO3!W10,IF(GBP10EVO3!$F$14=GBP10EVO3!U11,GBP10EVO3!W11,IF(GBP10EVO3!$F$14=GBP10EVO3!U12,GBP10EVO3!W12,IF(GBP10EVO3!$F$14=GBP10EVO3!U13,GBP10EVO3!W13,IF(GBP10EVO3!$F$14=GBP10EVO3!U14,GBP10EVO3!W14,IF(GBP10EVO3!$F$14=GBP10EVO3!U15,GBP10EVO3!W15,IF(GBP10EVO3!$F$14=GBP10EVO3!U16,GBP10EVO3!W16,IF(GBP10EVO3!$F$14=GBP10EVO3!U17,GBP10EVO3!W17,IF(GBP10EVO3!$F$14=GBP10EVO3!U18,GBP10EVO3!W18,IF(GBP10EVO3!$F$14=GBP10EVO3!U19,GBP10EVO3!W19,IF(GBP10EVO3!$F$14=GBP10EVO3!U20,GBP10EVO3!W20,IF(GBP10EVO3!$F$14=GBP10EVO3!U21,GBP10EVO3!W21,IF(GBP10EVO3!$F$14=GBP10EVO3!U22,GBP10EVO3!W22,IF(GBP10EVO3!$F$14=GBP10EVO3!U23,GBP10EVO3!W23,IF(GBP10EVO3!$F$14=GBP10EVO3!U24,GBP10EVO3!W24,IF(GBP10EVO3!$F$14=GBP10EVO3!U25,GBP10EVO3!W25,IF(GBP10EVO3!$F$14=GBP10EVO3!U26,GBP10EVO3!W26,IF(GBP10EVO3!$F$14=GBP10EVO3!U27,GBP10EVO3!W27,IF(GBP10EVO3!$F$14=GBP10EVO3!U30,GBP10EVO3!W30,IF(GBP10EVO3!$F$14=GBP10EVO3!U32,GBP10EVO3!W32,IF(GBP10EVO3!$F$14=GBP10EVO3!U33,GBP10EVO3!W33,IF(GBP10EVO3!$F$14=GBP10EVO3!U35,GBP10EVO3!W35,IF(GBP10EVO3!$F$14=GBP10EVO3!U36,GBP10EVO3!W36,IF(GBP10EVO3!$F$14=GBP10EVO3!U37,GBP10EVO3!W37,IF(GBP10EVO3!$F$14=GBP10EVO3!U38,GBP10EVO3!W38,IF(GBP10EVO3!$F$14=GBP10EVO3!U39,GBP10EVO3!W39,IF(GBP10EVO3!$F$14=GBP10EVO3!U41,GBP10EVO3!W41,IF(GBP10EVO3!$F$14=GBP10EVO3!U42,GBP10EVO3!W42,IF(GBP10EVO3!$F$14=GBP10EVO3!U43,GBP10EVO3!W43,IF(GBP10EVO3!$F$14=GBP10EVO3!U44,GBP10EVO3!W44,IF(GBP10EVO3!$F$14=GBP10EVO3!U28,GBP10EVO3!W28,IF(GBP10EVO3!$F$14=GBP10EVO3!U29,GBP10EVO3!W29,IF(GBP10EVO3!$F$14=GBP10EVO3!U31,GBP10EVO3!W31,IF(GBP10EVO3!$F$14=GBP10EVO3!U49,GBP10EVO3!W49,0))))))))))))))))))))))))))))))))))))</f>
        <v>0</v>
      </c>
    </row>
    <row r="52" spans="1:23" x14ac:dyDescent="0.3">
      <c r="B52" s="3"/>
      <c r="C52" s="3"/>
      <c r="D52" s="3"/>
      <c r="E52" s="3"/>
      <c r="F52" s="3"/>
      <c r="G52" s="3"/>
      <c r="H52" s="3"/>
      <c r="I52" s="3"/>
      <c r="J52" s="3"/>
      <c r="K52" s="3"/>
      <c r="U52" s="30" t="s">
        <v>19</v>
      </c>
      <c r="V52" s="27">
        <f>IF(GBP10EVO3!$F$15=GBP10EVO3!U9,GBP10EVO3!V9,IF(GBP10EVO3!$F$15=GBP10EVO3!U10,GBP10EVO3!V10,IF(GBP10EVO3!$F$15=GBP10EVO3!U11,GBP10EVO3!V11,IF(GBP10EVO3!$F$15=GBP10EVO3!U12,GBP10EVO3!V12,IF(GBP10EVO3!$F$15=GBP10EVO3!U13,GBP10EVO3!V13,IF(GBP10EVO3!$F$15=GBP10EVO3!U14,GBP10EVO3!V14,IF(GBP10EVO3!$F$15=GBP10EVO3!U15,GBP10EVO3!V15,IF(GBP10EVO3!$F$15=GBP10EVO3!U16,GBP10EVO3!V16,IF(GBP10EVO3!$F$15=GBP10EVO3!U17,GBP10EVO3!V17,IF(GBP10EVO3!$F$15=GBP10EVO3!U18,GBP10EVO3!V18,IF(GBP10EVO3!$F$15=GBP10EVO3!U19,GBP10EVO3!V19,IF(GBP10EVO3!$F$15=GBP10EVO3!U20,GBP10EVO3!V20,IF(GBP10EVO3!$F$15=GBP10EVO3!U21,GBP10EVO3!V21,IF(GBP10EVO3!$F$15=GBP10EVO3!U22,GBP10EVO3!V22,IF(GBP10EVO3!$F$15=GBP10EVO3!U23,GBP10EVO3!V23,IF(GBP10EVO3!$F$15=GBP10EVO3!U24,GBP10EVO3!V24,IF(GBP10EVO3!$F$15=GBP10EVO3!U25,GBP10EVO3!V25,IF(GBP10EVO3!$F$15=GBP10EVO3!U26,GBP10EVO3!V26,IF(GBP10EVO3!$F$15=GBP10EVO3!U27,GBP10EVO3!V27,IF(GBP10EVO3!$F$15=GBP10EVO3!U30,GBP10EVO3!V30,IF(GBP10EVO3!$F$15=GBP10EVO3!U32,GBP10EVO3!V32,IF(GBP10EVO3!$F$15=GBP10EVO3!U33,GBP10EVO3!V33,IF(GBP10EVO3!$F$15=GBP10EVO3!U35,GBP10EVO3!V35,IF(GBP10EVO3!$F$15=GBP10EVO3!U36,GBP10EVO3!V36,IF(GBP10EVO3!$F$15=GBP10EVO3!U37,GBP10EVO3!V37,IF(GBP10EVO3!$F$15=GBP10EVO3!U38,GBP10EVO3!V38,IF(GBP10EVO3!$F$15=GBP10EVO3!U39,GBP10EVO3!V39,IF(GBP10EVO3!$F$15=GBP10EVO3!U41,GBP10EVO3!V41,IF(GBP10EVO3!$F$15=GBP10EVO3!U42,GBP10EVO3!V42,IF(GBP10EVO3!$F$15=GBP10EVO3!U43,GBP10EVO3!V43,IF(GBP10EVO3!$F$15=GBP10EVO3!U44,GBP10EVO3!V44,IF(GBP10EVO3!$F$15=GBP10EVO3!U28,GBP10EVO3!V28,IF(GBP10EVO3!$F$15=GBP10EVO3!U29,GBP10EVO3!V29,IF(GBP10EVO3!$F$15=GBP10EVO3!U31,GBP10EVO3!V31,IF(GBP10EVO3!$F$15=GBP10EVO3!U49,GBP10EVO3!V49,IF(GBP10EVO3!$F$15=GBP10EVO3!U8,GBP10EVO3!V8,0))))))))))))))))))))))))))))))))))))</f>
        <v>0</v>
      </c>
      <c r="W52" s="27">
        <f>IF(GBP10EVO3!$F$15=GBP10EVO3!U9,GBP10EVO3!W9,IF(GBP10EVO3!$F$15=GBP10EVO3!U10,GBP10EVO3!W10,IF(GBP10EVO3!$F$15=GBP10EVO3!U11,GBP10EVO3!W11,IF(GBP10EVO3!$F$15=GBP10EVO3!U12,GBP10EVO3!W12,IF(GBP10EVO3!$F$15=GBP10EVO3!U13,GBP10EVO3!W13,IF(GBP10EVO3!$F$15=GBP10EVO3!U14,GBP10EVO3!W14,IF(GBP10EVO3!$F$15=GBP10EVO3!U15,GBP10EVO3!W15,IF(GBP10EVO3!$F$15=GBP10EVO3!U16,GBP10EVO3!W16,IF(GBP10EVO3!$F$15=GBP10EVO3!U17,GBP10EVO3!W17,IF(GBP10EVO3!$F$15=GBP10EVO3!U18,GBP10EVO3!W18,IF(GBP10EVO3!$F$15=GBP10EVO3!U19,GBP10EVO3!W19,IF(GBP10EVO3!$F$15=GBP10EVO3!U20,GBP10EVO3!W20,IF(GBP10EVO3!$F$15=GBP10EVO3!U21,GBP10EVO3!W21,IF(GBP10EVO3!$F$15=GBP10EVO3!U22,GBP10EVO3!W22,IF(GBP10EVO3!$F$15=GBP10EVO3!U23,GBP10EVO3!W23,IF(GBP10EVO3!$F$15=GBP10EVO3!U24,GBP10EVO3!W24,IF(GBP10EVO3!$F$15=GBP10EVO3!U25,GBP10EVO3!W25,IF(GBP10EVO3!$F$15=GBP10EVO3!U26,GBP10EVO3!W26,IF(GBP10EVO3!$F$15=GBP10EVO3!U27,GBP10EVO3!W27,IF(GBP10EVO3!$F$15=GBP10EVO3!U30,GBP10EVO3!W30,IF(GBP10EVO3!$F$15=GBP10EVO3!U32,GBP10EVO3!W32,IF(GBP10EVO3!$F$15=GBP10EVO3!U33,GBP10EVO3!W33,IF(GBP10EVO3!$F$15=GBP10EVO3!U35,GBP10EVO3!W35,IF(GBP10EVO3!$F$15=GBP10EVO3!U36,GBP10EVO3!W36,IF(GBP10EVO3!$F$15=GBP10EVO3!U37,GBP10EVO3!W37,IF(GBP10EVO3!$F$15=GBP10EVO3!U38,GBP10EVO3!W38,IF(GBP10EVO3!$F$15=GBP10EVO3!U39,GBP10EVO3!W39,IF(GBP10EVO3!$F$15=GBP10EVO3!U41,GBP10EVO3!W41,IF(GBP10EVO3!$F$15=GBP10EVO3!U42,GBP10EVO3!W42,IF(GBP10EVO3!$F$15=GBP10EVO3!U43,GBP10EVO3!W43,IF(GBP10EVO3!$F$15=GBP10EVO3!U44,GBP10EVO3!W44,IF(GBP10EVO3!$F$15=GBP10EVO3!U28,GBP10EVO3!W28,IF(GBP10EVO3!$F$15=GBP10EVO3!U29,GBP10EVO3!W29,IF(GBP10EVO3!$F$15=GBP10EVO3!U31,GBP10EVO3!W31,IF(GBP10EVO3!$F$15=GBP10EVO3!U49,GBP10EVO3!W49,IF(GBP10EVO3!$F$15=GBP10EVO3!U8,GBP10EVO3!W8,0))))))))))))))))))))))))))))))))))))</f>
        <v>0</v>
      </c>
    </row>
    <row r="53" spans="1:23" x14ac:dyDescent="0.3">
      <c r="B53" s="3"/>
      <c r="C53" s="3"/>
      <c r="D53" s="3"/>
      <c r="E53" s="3"/>
      <c r="F53" s="3"/>
      <c r="G53" s="3"/>
      <c r="H53" s="3"/>
      <c r="I53" s="3"/>
      <c r="J53" s="3"/>
      <c r="K53" s="3"/>
      <c r="U53" s="30" t="s">
        <v>21</v>
      </c>
      <c r="V53" s="27">
        <f>IF(GBP10EVO3!$F$16=GBP10EVO3!U10,GBP10EVO3!V10,IF(GBP10EVO3!$F$16=GBP10EVO3!U11,GBP10EVO3!V11,IF(GBP10EVO3!$F$16=GBP10EVO3!U12,GBP10EVO3!V12,IF(GBP10EVO3!$F$16=GBP10EVO3!U13,GBP10EVO3!V13,IF(GBP10EVO3!$F$16=GBP10EVO3!U14,GBP10EVO3!V14,IF(GBP10EVO3!$F$16=GBP10EVO3!U15,GBP10EVO3!V15,IF(GBP10EVO3!$F$16=GBP10EVO3!U16,GBP10EVO3!V16,IF(GBP10EVO3!$F$16=GBP10EVO3!U17,GBP10EVO3!V17,IF(GBP10EVO3!$F$16=GBP10EVO3!U18,GBP10EVO3!V18,IF(GBP10EVO3!$F$16=GBP10EVO3!U19,GBP10EVO3!V19,IF(GBP10EVO3!$F$16=GBP10EVO3!U20,GBP10EVO3!V20,IF(GBP10EVO3!$F$16=GBP10EVO3!U21,GBP10EVO3!V21,IF(GBP10EVO3!$F$16=GBP10EVO3!U22,GBP10EVO3!V22,IF(GBP10EVO3!$F$16=GBP10EVO3!U23,GBP10EVO3!V23,IF(GBP10EVO3!$F$16=GBP10EVO3!U24,GBP10EVO3!V24,IF(GBP10EVO3!$F$16=GBP10EVO3!U25,GBP10EVO3!V25,IF(GBP10EVO3!$F$16=GBP10EVO3!U26,GBP10EVO3!V26,IF(GBP10EVO3!$F$16=GBP10EVO3!U27,GBP10EVO3!V27,IF(GBP10EVO3!$F$16=GBP10EVO3!U30,GBP10EVO3!V30,IF(GBP10EVO3!$F$16=GBP10EVO3!U32,GBP10EVO3!V32,IF(GBP10EVO3!$F$16=GBP10EVO3!U33,GBP10EVO3!V33,IF(GBP10EVO3!$F$16=GBP10EVO3!U35,GBP10EVO3!V35,IF(GBP10EVO3!$F$16=GBP10EVO3!U36,GBP10EVO3!V36,IF(GBP10EVO3!$F$16=GBP10EVO3!U37,GBP10EVO3!V37,IF(GBP10EVO3!$F$16=GBP10EVO3!U38,GBP10EVO3!V38,IF(GBP10EVO3!$F$16=GBP10EVO3!U39,GBP10EVO3!V39,IF(GBP10EVO3!$F$16=GBP10EVO3!U41,GBP10EVO3!V41,IF(GBP10EVO3!$F$16=GBP10EVO3!U42,GBP10EVO3!V42,IF(GBP10EVO3!$F$16=GBP10EVO3!U43,GBP10EVO3!V43,IF(GBP10EVO3!$F$16=GBP10EVO3!U44,GBP10EVO3!V44,IF(GBP10EVO3!$F$16=GBP10EVO3!U28,GBP10EVO3!V28,IF(GBP10EVO3!$F$16=GBP10EVO3!U29,GBP10EVO3!V29,IF(GBP10EVO3!$F$16=GBP10EVO3!U31,GBP10EVO3!V31,IF(GBP10EVO3!$F$16=GBP10EVO3!U49,GBP10EVO3!V49,IF(GBP10EVO3!$F$16=GBP10EVO3!U8,GBP10EVO3!V8,IF(GBP10EVO3!$F$16=GBP10EVO3!U9,GBP10EVO3!V9,0))))))))))))))))))))))))))))))))))))</f>
        <v>0</v>
      </c>
      <c r="W53" s="27">
        <f>IF(GBP10EVO3!$F$16=GBP10EVO3!U10,GBP10EVO3!W10,IF(GBP10EVO3!$F$16=GBP10EVO3!U11,GBP10EVO3!W11,IF(GBP10EVO3!$F$16=GBP10EVO3!U12,GBP10EVO3!W12,IF(GBP10EVO3!$F$16=GBP10EVO3!U13,GBP10EVO3!W13,IF(GBP10EVO3!$F$16=GBP10EVO3!U14,GBP10EVO3!W14,IF(GBP10EVO3!$F$16=GBP10EVO3!U15,GBP10EVO3!W15,IF(GBP10EVO3!$F$16=GBP10EVO3!U16,GBP10EVO3!W16,IF(GBP10EVO3!$F$16=GBP10EVO3!U17,GBP10EVO3!W17,IF(GBP10EVO3!$F$16=GBP10EVO3!U18,GBP10EVO3!W18,IF(GBP10EVO3!$F$16=GBP10EVO3!U19,GBP10EVO3!W19,IF(GBP10EVO3!$F$16=GBP10EVO3!U20,GBP10EVO3!W20,IF(GBP10EVO3!$F$16=GBP10EVO3!U21,GBP10EVO3!W21,IF(GBP10EVO3!$F$16=GBP10EVO3!U22,GBP10EVO3!W22,IF(GBP10EVO3!$F$16=GBP10EVO3!U23,GBP10EVO3!W23,IF(GBP10EVO3!$F$16=GBP10EVO3!U24,GBP10EVO3!W24,IF(GBP10EVO3!$F$16=GBP10EVO3!U25,GBP10EVO3!W25,IF(GBP10EVO3!$F$16=GBP10EVO3!U26,GBP10EVO3!W26,IF(GBP10EVO3!$F$16=GBP10EVO3!U27,GBP10EVO3!W27,IF(GBP10EVO3!$F$16=GBP10EVO3!U30,GBP10EVO3!W30,IF(GBP10EVO3!$F$16=GBP10EVO3!U32,GBP10EVO3!W32,IF(GBP10EVO3!$F$16=GBP10EVO3!U33,GBP10EVO3!W33,IF(GBP10EVO3!$F$16=GBP10EVO3!U35,GBP10EVO3!W35,IF(GBP10EVO3!$F$16=GBP10EVO3!U36,GBP10EVO3!W36,IF(GBP10EVO3!$F$16=GBP10EVO3!U37,GBP10EVO3!W37,IF(GBP10EVO3!$F$16=GBP10EVO3!U38,GBP10EVO3!W38,IF(GBP10EVO3!$F$16=GBP10EVO3!U39,GBP10EVO3!W39,IF(GBP10EVO3!$F$16=GBP10EVO3!U41,GBP10EVO3!W41,IF(GBP10EVO3!$F$16=GBP10EVO3!U42,GBP10EVO3!W42,IF(GBP10EVO3!$F$16=GBP10EVO3!U43,GBP10EVO3!W43,IF(GBP10EVO3!$F$16=GBP10EVO3!U44,GBP10EVO3!W44,IF(GBP10EVO3!$F$16=GBP10EVO3!U28,GBP10EVO3!W28,IF(GBP10EVO3!$F$16=GBP10EVO3!U29,GBP10EVO3!W29,IF(GBP10EVO3!$F$16=GBP10EVO3!U31,GBP10EVO3!W31,IF(GBP10EVO3!$F$16=GBP10EVO3!U49,GBP10EVO3!W49,IF(GBP10EVO3!$F$16=GBP10EVO3!U8,GBP10EVO3!W8,IF(GBP10EVO3!$F$16=GBP10EVO3!U9,GBP10EVO3!W9,0))))))))))))))))))))))))))))))))))))</f>
        <v>0</v>
      </c>
    </row>
    <row r="54" spans="1:23" x14ac:dyDescent="0.3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23" x14ac:dyDescent="0.3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23" x14ac:dyDescent="0.3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23" x14ac:dyDescent="0.3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23" x14ac:dyDescent="0.3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23" x14ac:dyDescent="0.3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23" x14ac:dyDescent="0.3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23" x14ac:dyDescent="0.3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23" x14ac:dyDescent="0.3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23" x14ac:dyDescent="0.3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23" x14ac:dyDescent="0.3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x14ac:dyDescent="0.3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x14ac:dyDescent="0.3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x14ac:dyDescent="0.3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x14ac:dyDescent="0.3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x14ac:dyDescent="0.3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x14ac:dyDescent="0.3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x14ac:dyDescent="0.3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x14ac:dyDescent="0.3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x14ac:dyDescent="0.3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x14ac:dyDescent="0.3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x14ac:dyDescent="0.3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x14ac:dyDescent="0.3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x14ac:dyDescent="0.3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x14ac:dyDescent="0.3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x14ac:dyDescent="0.3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x14ac:dyDescent="0.3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x14ac:dyDescent="0.3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x14ac:dyDescent="0.3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x14ac:dyDescent="0.3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x14ac:dyDescent="0.3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x14ac:dyDescent="0.3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x14ac:dyDescent="0.3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x14ac:dyDescent="0.3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x14ac:dyDescent="0.3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x14ac:dyDescent="0.3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x14ac:dyDescent="0.3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x14ac:dyDescent="0.3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x14ac:dyDescent="0.3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x14ac:dyDescent="0.3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x14ac:dyDescent="0.3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x14ac:dyDescent="0.3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x14ac:dyDescent="0.3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x14ac:dyDescent="0.3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x14ac:dyDescent="0.3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x14ac:dyDescent="0.3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x14ac:dyDescent="0.3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x14ac:dyDescent="0.3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x14ac:dyDescent="0.3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x14ac:dyDescent="0.3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x14ac:dyDescent="0.3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x14ac:dyDescent="0.3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x14ac:dyDescent="0.3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x14ac:dyDescent="0.3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x14ac:dyDescent="0.3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x14ac:dyDescent="0.3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x14ac:dyDescent="0.3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x14ac:dyDescent="0.3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x14ac:dyDescent="0.3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x14ac:dyDescent="0.3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x14ac:dyDescent="0.3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x14ac:dyDescent="0.3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x14ac:dyDescent="0.3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x14ac:dyDescent="0.3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x14ac:dyDescent="0.3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x14ac:dyDescent="0.3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x14ac:dyDescent="0.3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x14ac:dyDescent="0.3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x14ac:dyDescent="0.3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x14ac:dyDescent="0.3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x14ac:dyDescent="0.3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x14ac:dyDescent="0.3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x14ac:dyDescent="0.3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x14ac:dyDescent="0.3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x14ac:dyDescent="0.3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x14ac:dyDescent="0.3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x14ac:dyDescent="0.3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x14ac:dyDescent="0.3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x14ac:dyDescent="0.3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x14ac:dyDescent="0.3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x14ac:dyDescent="0.3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x14ac:dyDescent="0.3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x14ac:dyDescent="0.3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x14ac:dyDescent="0.3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x14ac:dyDescent="0.3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x14ac:dyDescent="0.3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x14ac:dyDescent="0.3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x14ac:dyDescent="0.3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x14ac:dyDescent="0.3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x14ac:dyDescent="0.3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x14ac:dyDescent="0.3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x14ac:dyDescent="0.3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x14ac:dyDescent="0.3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x14ac:dyDescent="0.3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x14ac:dyDescent="0.3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x14ac:dyDescent="0.3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x14ac:dyDescent="0.3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x14ac:dyDescent="0.3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x14ac:dyDescent="0.3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x14ac:dyDescent="0.3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x14ac:dyDescent="0.3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x14ac:dyDescent="0.3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x14ac:dyDescent="0.3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x14ac:dyDescent="0.3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x14ac:dyDescent="0.3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x14ac:dyDescent="0.3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x14ac:dyDescent="0.3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x14ac:dyDescent="0.3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x14ac:dyDescent="0.3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x14ac:dyDescent="0.3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x14ac:dyDescent="0.3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x14ac:dyDescent="0.3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x14ac:dyDescent="0.3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x14ac:dyDescent="0.3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x14ac:dyDescent="0.3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x14ac:dyDescent="0.3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x14ac:dyDescent="0.3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x14ac:dyDescent="0.3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x14ac:dyDescent="0.3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x14ac:dyDescent="0.3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x14ac:dyDescent="0.3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x14ac:dyDescent="0.3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x14ac:dyDescent="0.3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x14ac:dyDescent="0.3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x14ac:dyDescent="0.3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x14ac:dyDescent="0.3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x14ac:dyDescent="0.3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x14ac:dyDescent="0.3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x14ac:dyDescent="0.3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x14ac:dyDescent="0.3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x14ac:dyDescent="0.3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x14ac:dyDescent="0.3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x14ac:dyDescent="0.3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x14ac:dyDescent="0.3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x14ac:dyDescent="0.3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x14ac:dyDescent="0.3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x14ac:dyDescent="0.3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x14ac:dyDescent="0.3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x14ac:dyDescent="0.3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x14ac:dyDescent="0.3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x14ac:dyDescent="0.3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x14ac:dyDescent="0.3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x14ac:dyDescent="0.3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x14ac:dyDescent="0.3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x14ac:dyDescent="0.3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x14ac:dyDescent="0.3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x14ac:dyDescent="0.3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x14ac:dyDescent="0.3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x14ac:dyDescent="0.3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x14ac:dyDescent="0.3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x14ac:dyDescent="0.3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x14ac:dyDescent="0.3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x14ac:dyDescent="0.3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x14ac:dyDescent="0.3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x14ac:dyDescent="0.3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x14ac:dyDescent="0.3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x14ac:dyDescent="0.3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x14ac:dyDescent="0.3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x14ac:dyDescent="0.3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x14ac:dyDescent="0.3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x14ac:dyDescent="0.3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x14ac:dyDescent="0.3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x14ac:dyDescent="0.3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x14ac:dyDescent="0.3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x14ac:dyDescent="0.3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x14ac:dyDescent="0.3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x14ac:dyDescent="0.3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x14ac:dyDescent="0.3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x14ac:dyDescent="0.3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x14ac:dyDescent="0.3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x14ac:dyDescent="0.3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x14ac:dyDescent="0.3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x14ac:dyDescent="0.3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x14ac:dyDescent="0.3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x14ac:dyDescent="0.3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x14ac:dyDescent="0.3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x14ac:dyDescent="0.3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x14ac:dyDescent="0.3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x14ac:dyDescent="0.3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x14ac:dyDescent="0.3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x14ac:dyDescent="0.3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x14ac:dyDescent="0.3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x14ac:dyDescent="0.3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x14ac:dyDescent="0.3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x14ac:dyDescent="0.3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x14ac:dyDescent="0.3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x14ac:dyDescent="0.3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x14ac:dyDescent="0.3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x14ac:dyDescent="0.3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x14ac:dyDescent="0.3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x14ac:dyDescent="0.3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x14ac:dyDescent="0.3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x14ac:dyDescent="0.3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x14ac:dyDescent="0.3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x14ac:dyDescent="0.3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x14ac:dyDescent="0.3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x14ac:dyDescent="0.3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x14ac:dyDescent="0.3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x14ac:dyDescent="0.3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x14ac:dyDescent="0.3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x14ac:dyDescent="0.3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x14ac:dyDescent="0.3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x14ac:dyDescent="0.3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x14ac:dyDescent="0.3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x14ac:dyDescent="0.3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x14ac:dyDescent="0.3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x14ac:dyDescent="0.3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x14ac:dyDescent="0.3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x14ac:dyDescent="0.3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x14ac:dyDescent="0.3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x14ac:dyDescent="0.3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x14ac:dyDescent="0.3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x14ac:dyDescent="0.3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x14ac:dyDescent="0.3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x14ac:dyDescent="0.3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x14ac:dyDescent="0.3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x14ac:dyDescent="0.3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x14ac:dyDescent="0.3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x14ac:dyDescent="0.3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x14ac:dyDescent="0.3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x14ac:dyDescent="0.3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x14ac:dyDescent="0.3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x14ac:dyDescent="0.3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x14ac:dyDescent="0.3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x14ac:dyDescent="0.3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x14ac:dyDescent="0.3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x14ac:dyDescent="0.3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x14ac:dyDescent="0.3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x14ac:dyDescent="0.3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x14ac:dyDescent="0.3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x14ac:dyDescent="0.3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x14ac:dyDescent="0.3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x14ac:dyDescent="0.3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x14ac:dyDescent="0.3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x14ac:dyDescent="0.3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x14ac:dyDescent="0.3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x14ac:dyDescent="0.3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x14ac:dyDescent="0.3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x14ac:dyDescent="0.3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x14ac:dyDescent="0.3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x14ac:dyDescent="0.3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x14ac:dyDescent="0.3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x14ac:dyDescent="0.3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x14ac:dyDescent="0.3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x14ac:dyDescent="0.3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x14ac:dyDescent="0.3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x14ac:dyDescent="0.3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x14ac:dyDescent="0.3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x14ac:dyDescent="0.3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x14ac:dyDescent="0.3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x14ac:dyDescent="0.3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x14ac:dyDescent="0.3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x14ac:dyDescent="0.3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x14ac:dyDescent="0.3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x14ac:dyDescent="0.3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x14ac:dyDescent="0.3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x14ac:dyDescent="0.3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x14ac:dyDescent="0.3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x14ac:dyDescent="0.3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x14ac:dyDescent="0.3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x14ac:dyDescent="0.3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x14ac:dyDescent="0.3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x14ac:dyDescent="0.3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x14ac:dyDescent="0.3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x14ac:dyDescent="0.3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x14ac:dyDescent="0.3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x14ac:dyDescent="0.3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x14ac:dyDescent="0.3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x14ac:dyDescent="0.3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x14ac:dyDescent="0.3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x14ac:dyDescent="0.3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x14ac:dyDescent="0.3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x14ac:dyDescent="0.3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x14ac:dyDescent="0.3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x14ac:dyDescent="0.3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x14ac:dyDescent="0.3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x14ac:dyDescent="0.3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x14ac:dyDescent="0.3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x14ac:dyDescent="0.3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x14ac:dyDescent="0.3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x14ac:dyDescent="0.3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x14ac:dyDescent="0.3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x14ac:dyDescent="0.3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x14ac:dyDescent="0.3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x14ac:dyDescent="0.3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x14ac:dyDescent="0.3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x14ac:dyDescent="0.3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x14ac:dyDescent="0.3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x14ac:dyDescent="0.3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x14ac:dyDescent="0.3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x14ac:dyDescent="0.3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x14ac:dyDescent="0.3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x14ac:dyDescent="0.3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x14ac:dyDescent="0.3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x14ac:dyDescent="0.3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x14ac:dyDescent="0.3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x14ac:dyDescent="0.3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x14ac:dyDescent="0.3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x14ac:dyDescent="0.3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x14ac:dyDescent="0.3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x14ac:dyDescent="0.3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x14ac:dyDescent="0.3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x14ac:dyDescent="0.3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x14ac:dyDescent="0.3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x14ac:dyDescent="0.3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x14ac:dyDescent="0.3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x14ac:dyDescent="0.3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x14ac:dyDescent="0.3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x14ac:dyDescent="0.3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x14ac:dyDescent="0.3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x14ac:dyDescent="0.3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x14ac:dyDescent="0.3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x14ac:dyDescent="0.3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x14ac:dyDescent="0.3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x14ac:dyDescent="0.3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x14ac:dyDescent="0.3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x14ac:dyDescent="0.3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x14ac:dyDescent="0.3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x14ac:dyDescent="0.3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x14ac:dyDescent="0.3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x14ac:dyDescent="0.3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x14ac:dyDescent="0.3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x14ac:dyDescent="0.3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x14ac:dyDescent="0.3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x14ac:dyDescent="0.3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x14ac:dyDescent="0.3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x14ac:dyDescent="0.3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x14ac:dyDescent="0.3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x14ac:dyDescent="0.3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x14ac:dyDescent="0.3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x14ac:dyDescent="0.3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x14ac:dyDescent="0.3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x14ac:dyDescent="0.3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x14ac:dyDescent="0.3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x14ac:dyDescent="0.3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x14ac:dyDescent="0.3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x14ac:dyDescent="0.3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x14ac:dyDescent="0.3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x14ac:dyDescent="0.3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x14ac:dyDescent="0.3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x14ac:dyDescent="0.3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x14ac:dyDescent="0.3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x14ac:dyDescent="0.3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x14ac:dyDescent="0.3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x14ac:dyDescent="0.3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x14ac:dyDescent="0.3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x14ac:dyDescent="0.3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x14ac:dyDescent="0.3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x14ac:dyDescent="0.3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x14ac:dyDescent="0.3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x14ac:dyDescent="0.3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x14ac:dyDescent="0.3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x14ac:dyDescent="0.3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x14ac:dyDescent="0.3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x14ac:dyDescent="0.3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x14ac:dyDescent="0.3">
      <c r="B409" s="3"/>
      <c r="C409" s="3"/>
      <c r="D409" s="3"/>
      <c r="E409" s="3"/>
      <c r="F409" s="3"/>
      <c r="G409" s="3"/>
      <c r="H409" s="3"/>
      <c r="I409" s="3"/>
      <c r="J409" s="3"/>
      <c r="K409" s="3"/>
    </row>
  </sheetData>
  <sheetProtection algorithmName="SHA-512" hashValue="MYn/ihtPuqy1uAce5wnnpIXRHuM6rHbN+Y3HOytuLCXcmV3HX5UgsyOAoZ9DStMPndSCVPq5Q4aPmfhWaWxL+w==" saltValue="00yMnd0ID8z/BEAM0umpHg==" spinCount="100000" sheet="1" objects="1" scenarios="1"/>
  <mergeCells count="41">
    <mergeCell ref="E21:G21"/>
    <mergeCell ref="H21:J21"/>
    <mergeCell ref="E22:G22"/>
    <mergeCell ref="E23:G23"/>
    <mergeCell ref="H22:J22"/>
    <mergeCell ref="H23:J23"/>
    <mergeCell ref="B30:K31"/>
    <mergeCell ref="B6:K8"/>
    <mergeCell ref="B32:K33"/>
    <mergeCell ref="B13:K13"/>
    <mergeCell ref="C15:D15"/>
    <mergeCell ref="C16:D16"/>
    <mergeCell ref="C17:D17"/>
    <mergeCell ref="F14:K14"/>
    <mergeCell ref="F15:K15"/>
    <mergeCell ref="F16:K16"/>
    <mergeCell ref="B27:C27"/>
    <mergeCell ref="B29:K29"/>
    <mergeCell ref="B20:K20"/>
    <mergeCell ref="B21:C21"/>
    <mergeCell ref="B22:D22"/>
    <mergeCell ref="B28:C28"/>
    <mergeCell ref="B1:K4"/>
    <mergeCell ref="B18:K19"/>
    <mergeCell ref="B9:K10"/>
    <mergeCell ref="B11:K12"/>
    <mergeCell ref="C14:D14"/>
    <mergeCell ref="F17:K17"/>
    <mergeCell ref="D28:K28"/>
    <mergeCell ref="B26:C26"/>
    <mergeCell ref="B23:C23"/>
    <mergeCell ref="B24:C24"/>
    <mergeCell ref="B25:C25"/>
    <mergeCell ref="E24:G24"/>
    <mergeCell ref="E25:G25"/>
    <mergeCell ref="E26:G26"/>
    <mergeCell ref="E27:G27"/>
    <mergeCell ref="H24:J24"/>
    <mergeCell ref="H25:J25"/>
    <mergeCell ref="H26:J26"/>
    <mergeCell ref="H27:J27"/>
  </mergeCells>
  <conditionalFormatting sqref="F17">
    <cfRule type="cellIs" dxfId="1" priority="1" operator="equal">
      <formula>"NO ESTÁ BIEN"</formula>
    </cfRule>
    <cfRule type="cellIs" dxfId="0" priority="2" operator="equal">
      <formula>"ESTÁ BIEN"</formula>
    </cfRule>
  </conditionalFormatting>
  <dataValidations count="1">
    <dataValidation type="list" allowBlank="1" showInputMessage="1" showErrorMessage="1" sqref="F14:K16" xr:uid="{00000000-0002-0000-0000-000000000000}">
      <formula1>$U$7:$U$44</formula1>
    </dataValidation>
  </dataValidation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GBP10EVO3</vt:lpstr>
    </vt:vector>
  </TitlesOfParts>
  <Company>Holmatro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</dc:creator>
  <cp:lastModifiedBy>mah</cp:lastModifiedBy>
  <dcterms:created xsi:type="dcterms:W3CDTF">2020-11-06T10:53:39Z</dcterms:created>
  <dcterms:modified xsi:type="dcterms:W3CDTF">2021-03-19T12:33:37Z</dcterms:modified>
</cp:coreProperties>
</file>